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480" yWindow="120" windowWidth="15195" windowHeight="12255"/>
  </bookViews>
  <sheets>
    <sheet name="Лист1" sheetId="1" r:id="rId1"/>
  </sheets>
  <definedNames>
    <definedName name="_xlnm._FilterDatabase" localSheetId="0" hidden="1">Лист1!$A$8:$K$144</definedName>
    <definedName name="Z_BAFC1223_B921_46C0_B233_52A34A8F102F_.wvu.PrintArea" localSheetId="0" hidden="1">Лист1!$A$1:$E$144</definedName>
    <definedName name="Z_BAFC1223_B921_46C0_B233_52A34A8F102F_.wvu.PrintTitles" localSheetId="0" hidden="1">Лист1!$6:$8</definedName>
    <definedName name="Z_BFED757B_8959_4C4D_821D_1DE0E384B966_.wvu.PrintArea" localSheetId="0" hidden="1">Лист1!$A$1:$E$144</definedName>
    <definedName name="Z_E99EFBF4_2BF8_4AC3_95E6_65C55B296CA1_.wvu.PrintArea" localSheetId="0" hidden="1">Лист1!$A$1:$E$144</definedName>
    <definedName name="Z_E99EFBF4_2BF8_4AC3_95E6_65C55B296CA1_.wvu.PrintTitles" localSheetId="0" hidden="1">Лист1!$6:$8</definedName>
    <definedName name="_xlnm.Print_Titles" localSheetId="0">Лист1!$6:$8</definedName>
    <definedName name="_xlnm.Print_Area" localSheetId="0">Лист1!$A$1:$F$46</definedName>
  </definedNames>
  <calcPr calcId="125725"/>
  <customWorkbookViews>
    <customWorkbookView name="klaus - Личное представление" guid="{BAFC1223-B921-46C0-B233-52A34A8F102F}" mergeInterval="0" personalView="1" maximized="1" windowWidth="1276" windowHeight="826" activeSheetId="1"/>
    <customWorkbookView name="temp - Личное представление" guid="{E99EFBF4-2BF8-4AC3-95E6-65C55B296CA1}" mergeInterval="0" personalView="1" maximized="1" windowWidth="1276" windowHeight="826" activeSheetId="1"/>
    <customWorkbookView name="ОАБП - Личное представление" guid="{BFED757B-8959-4C4D-821D-1DE0E384B966}" mergeInterval="0" personalView="1" maximized="1" windowWidth="1276" windowHeight="822" activeSheetId="1"/>
  </customWorkbookViews>
</workbook>
</file>

<file path=xl/calcChain.xml><?xml version="1.0" encoding="utf-8"?>
<calcChain xmlns="http://schemas.openxmlformats.org/spreadsheetml/2006/main">
  <c r="F32" i="1"/>
  <c r="E32"/>
  <c r="D32"/>
  <c r="F30"/>
  <c r="E30"/>
  <c r="D30"/>
  <c r="F28"/>
  <c r="E28"/>
  <c r="D28"/>
  <c r="F26"/>
  <c r="E26"/>
  <c r="D26"/>
  <c r="F24"/>
  <c r="E24"/>
  <c r="D24"/>
  <c r="F22"/>
  <c r="E22"/>
  <c r="D22"/>
  <c r="F20"/>
  <c r="E20"/>
  <c r="D20"/>
  <c r="F18"/>
  <c r="E18"/>
  <c r="D18"/>
  <c r="F16"/>
  <c r="E16"/>
  <c r="D16"/>
  <c r="F14"/>
  <c r="E14"/>
  <c r="F12"/>
  <c r="E12"/>
  <c r="D12"/>
  <c r="E10"/>
  <c r="E36" s="1"/>
  <c r="F10"/>
  <c r="F36" s="1"/>
  <c r="D10"/>
  <c r="D36" s="1"/>
</calcChain>
</file>

<file path=xl/sharedStrings.xml><?xml version="1.0" encoding="utf-8"?>
<sst xmlns="http://schemas.openxmlformats.org/spreadsheetml/2006/main" count="88" uniqueCount="53">
  <si>
    <t>1.1</t>
  </si>
  <si>
    <t>№ 
п/п</t>
  </si>
  <si>
    <t>Код целевой статьи, вид расходов</t>
  </si>
  <si>
    <t>Доплаты к пенсиям государственных (муниципальных) служащих</t>
  </si>
  <si>
    <t>Итого</t>
  </si>
  <si>
    <t>Приложение 1</t>
  </si>
  <si>
    <t>Наименование нормативного правового акта, наименование публичного нормативного обязательства</t>
  </si>
  <si>
    <t>к Пояснительной записке</t>
  </si>
  <si>
    <t>9990010010 312</t>
  </si>
  <si>
    <t>тыс.рублей</t>
  </si>
  <si>
    <t>2026 год</t>
  </si>
  <si>
    <t>2027 год</t>
  </si>
  <si>
    <t>Перечень публичных нормативных обязательств районного бюджета                                                                                 в 2026 году и плановом периоде 2027-2028 годов</t>
  </si>
  <si>
    <t>2028 год</t>
  </si>
  <si>
    <t>2</t>
  </si>
  <si>
    <t>Выплаты гражданам, удостоенным звания "Почетный гражданин поселка Абан"</t>
  </si>
  <si>
    <t>2.1</t>
  </si>
  <si>
    <t>Решение Абанского сельского Совета депутатов от 04.05.2017 №15-69Р "О звании «Почетный гражданин поселка Абан»"</t>
  </si>
  <si>
    <t>7110010030  360</t>
  </si>
  <si>
    <t>3</t>
  </si>
  <si>
    <t>3.1</t>
  </si>
  <si>
    <t>4</t>
  </si>
  <si>
    <t>4.1</t>
  </si>
  <si>
    <t>5</t>
  </si>
  <si>
    <t>5.1</t>
  </si>
  <si>
    <t>6</t>
  </si>
  <si>
    <t>6.1</t>
  </si>
  <si>
    <t>7</t>
  </si>
  <si>
    <t>7.1</t>
  </si>
  <si>
    <t>8</t>
  </si>
  <si>
    <t>8.1</t>
  </si>
  <si>
    <t>9</t>
  </si>
  <si>
    <t>9.1</t>
  </si>
  <si>
    <t>10</t>
  </si>
  <si>
    <t>10.1</t>
  </si>
  <si>
    <t>11</t>
  </si>
  <si>
    <t>11.1</t>
  </si>
  <si>
    <t>12</t>
  </si>
  <si>
    <t>12.1</t>
  </si>
  <si>
    <t>13</t>
  </si>
  <si>
    <t>13.1</t>
  </si>
  <si>
    <t>Решение Апано-Ключинского сельсовета от 11.09.2025 № 12-Р "Об утверждении Положения об условиях и порядке предоставления муниципальным служащим права на пенсию за выслугу лет за счет средств бюджета  Апано-Ключинского сельсовета"
Устав Апано-Ключинского сельсовета Абанского района Красноярского края от 27.03.2002 №5</t>
  </si>
  <si>
    <t>Решение Абанского сельского Совета депутатов от 14.02.2024 г. №34-102Р "Об утверждении Положения об условиях и порядке предоставления муниципальному служащему права на пенсию за выслугу лет за счет средств бюджета Абанского сельсовета"
Устав Абанского сельсовета Абанского района Красноярского края от 13.09.2007 №23-49</t>
  </si>
  <si>
    <t>Решение Вознесенского сельского Совета депутатов от 06.04.2020 № 44-123Р "Об утверждении порядка назначения и выплаты пенсии за выслугу лет лицам, замещавшим муниципальные должности на постоянной основе Вознесенского сельсовета Абанского района Красноярского края"
Устав Вознесенского сельсовета Абанского района Красноярского края от 26.03.2002 №б/н</t>
  </si>
  <si>
    <t>Решение сельского Совета депутатов от 15.11.2017   № 27-64Р "Об утверждении Положения об условиях и порядке предоставления муниципальным служащим права на пенсию за выслугу лет за счет средств Долгомостовского бюджета "
Устав Долгомостовского сельсовета Абанского района Красноярского края от 18.04.2016 №10-23Р</t>
  </si>
  <si>
    <t>Решение Петропавловского сельского Совета депутатов Абанского района Красноярского края от 30.09.2017г.  № 12 – 71Р Об утверждении Положения об условиях и порядке предоставления муниципальному служащему права на пенсию за выслугу лет
 за счет средств бюджета Петропавловского сельсовета  Абанского района Красноярского края
Устав Петропавловского сельсовета Абанского района Красноярского края от 11.07.2001 №б/н</t>
  </si>
  <si>
    <t>Решение сельского Совета депутатов от 29.10.2021 № 15-47р "Об утверждении Положения об условиях и порядке предоставления муниципальному служащиму права на пенсию за выслугу лет за счет средств Покатеевского бюджета  Абанского района"
Устав Покатеевского сельсовета Абанского района Красноярского края от 27.03.2002 №5</t>
  </si>
  <si>
    <t>Решение сельского Совета депутатов от 04.08.2025 № 48-111 Р "Об утверждении Положения об условиях и порядке предоставления муниципальным служащим права на пенсию за выслугу лет за счет средств бюджета   Покровского сельсовета"
Устав Покровского сельсовета Абанского района Красноярского края от 26.03.2002 №3</t>
  </si>
  <si>
    <t>Решение Почетского сельского Совета депутатов от 19.07.2023 № 10-18 Р "Об утверждении Положения об условиях и порядке предоставления муниципальным служащим права на пенсию за выслугу лет за счет средств бюджета  Почетского сельсовета"
Устав Почетского сельсовета Абанского района Красноярского края от 26.03.2002 №1</t>
  </si>
  <si>
    <t>Решение Туровского сельского Совета депутатов от 11.09.2020 № 39-143Р "Об утверждении Положения об условиях и порядке предоставления муниципальному служащему права на пенсию за выслугу лет за счет средств бюджета Туровского сельсовета"
Устав Туровского сельсовета Абанского района Красноярского края от 26.03.2002 №3</t>
  </si>
  <si>
    <t>Решение Устьянского сельского Совета депутатов от 26.07.2023 № 35-1р  "Об утверждении Положения об условиях и порядке предоставления муниципальному  служащему  права на пенсию за выслугу лет за счет средств бюджета  Устьянского сельсовета   Абанского района Красноярского края"
Устав Устьянского сельсовета Абанского района Красноярского края от 26.03.2002 №2</t>
  </si>
  <si>
    <t>Решение сельского Совета депутатов от 04.12.2019 № 47-117 Р "Об утверждении Положения об условиях и порядке предоставления муниципальным служащим права на пенсию за выслугу лет за счет средств бюджета  поселения"
Устав Никольского сельсовета Абанского района Красноярского края от 26.03.2002 №3</t>
  </si>
  <si>
    <t>Решение районного Совета депутатов от 12.04.2017 № 27-195 Р "Об утверждении Положения об условиях и порядке предоставления муниципальным служащим права на пенсию за выслугу лет за счет средств бюджета   Абанского района"
Устав Абанского района Красноярского края от 20.02.1998 №8-31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</si>
</sst>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0" fontId="4" fillId="0" borderId="0" xfId="0" applyFont="1" applyFill="1"/>
    <xf numFmtId="164" fontId="2" fillId="0" borderId="1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/>
    <xf numFmtId="164" fontId="6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/>
    <xf numFmtId="0" fontId="9" fillId="0" borderId="0" xfId="0" applyFont="1" applyFill="1" applyAlignment="1">
      <alignment horizontal="right"/>
    </xf>
    <xf numFmtId="164" fontId="6" fillId="0" borderId="4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164" fontId="6" fillId="0" borderId="5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>
      <alignment wrapText="1"/>
    </xf>
    <xf numFmtId="49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top" wrapText="1"/>
    </xf>
    <xf numFmtId="164" fontId="6" fillId="0" borderId="5" xfId="0" applyNumberFormat="1" applyFont="1" applyBorder="1" applyAlignment="1">
      <alignment horizontal="right" vertical="center" wrapText="1"/>
    </xf>
    <xf numFmtId="0" fontId="2" fillId="0" borderId="6" xfId="0" applyFont="1" applyFill="1" applyBorder="1" applyAlignment="1"/>
    <xf numFmtId="0" fontId="0" fillId="0" borderId="7" xfId="0" applyBorder="1" applyAlignment="1"/>
    <xf numFmtId="0" fontId="0" fillId="0" borderId="8" xfId="0" applyBorder="1" applyAlignment="1"/>
    <xf numFmtId="0" fontId="8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view="pageBreakPreview" zoomScaleNormal="100" workbookViewId="0">
      <selection activeCell="B10" sqref="B10"/>
    </sheetView>
  </sheetViews>
  <sheetFormatPr defaultRowHeight="15.75"/>
  <cols>
    <col min="1" max="1" width="9.85546875" style="3" customWidth="1"/>
    <col min="2" max="2" width="51.7109375" style="1" customWidth="1"/>
    <col min="3" max="3" width="19.28515625" style="1" customWidth="1"/>
    <col min="4" max="4" width="13.140625" style="2" customWidth="1"/>
    <col min="5" max="5" width="11.42578125" style="1" customWidth="1"/>
    <col min="6" max="6" width="12" style="1" customWidth="1"/>
    <col min="7" max="16384" width="9.140625" style="1"/>
  </cols>
  <sheetData>
    <row r="1" spans="1:6" ht="18.75">
      <c r="A1" s="6"/>
      <c r="B1" s="22"/>
      <c r="C1" s="22"/>
      <c r="D1" s="23"/>
      <c r="E1" s="38" t="s">
        <v>5</v>
      </c>
      <c r="F1" s="39"/>
    </row>
    <row r="2" spans="1:6" ht="18.75">
      <c r="A2" s="6"/>
      <c r="B2" s="38" t="s">
        <v>7</v>
      </c>
      <c r="C2" s="38"/>
      <c r="D2" s="38"/>
      <c r="E2" s="38"/>
      <c r="F2" s="38"/>
    </row>
    <row r="3" spans="1:6">
      <c r="A3" s="6"/>
      <c r="B3" s="7"/>
      <c r="C3" s="7"/>
      <c r="D3" s="8"/>
    </row>
    <row r="4" spans="1:6" ht="37.5" customHeight="1">
      <c r="A4" s="40" t="s">
        <v>12</v>
      </c>
      <c r="B4" s="40"/>
      <c r="C4" s="40"/>
      <c r="D4" s="40"/>
      <c r="E4" s="40"/>
      <c r="F4" s="40"/>
    </row>
    <row r="5" spans="1:6" ht="16.5">
      <c r="A5" s="11"/>
      <c r="B5" s="12"/>
      <c r="C5" s="12"/>
      <c r="D5" s="13"/>
      <c r="E5" s="12"/>
      <c r="F5" s="12"/>
    </row>
    <row r="6" spans="1:6" ht="16.5">
      <c r="A6" s="11"/>
      <c r="B6" s="12"/>
      <c r="C6" s="12"/>
      <c r="D6" s="13"/>
      <c r="E6" s="12"/>
      <c r="F6" s="14" t="s">
        <v>9</v>
      </c>
    </row>
    <row r="7" spans="1:6" ht="48.75" customHeight="1">
      <c r="A7" s="41" t="s">
        <v>1</v>
      </c>
      <c r="B7" s="43" t="s">
        <v>6</v>
      </c>
      <c r="C7" s="45" t="s">
        <v>2</v>
      </c>
      <c r="D7" s="47" t="s">
        <v>10</v>
      </c>
      <c r="E7" s="47" t="s">
        <v>11</v>
      </c>
      <c r="F7" s="47" t="s">
        <v>13</v>
      </c>
    </row>
    <row r="8" spans="1:6" s="4" customFormat="1" ht="33.75" customHeight="1">
      <c r="A8" s="42"/>
      <c r="B8" s="44"/>
      <c r="C8" s="46"/>
      <c r="D8" s="48"/>
      <c r="E8" s="49"/>
      <c r="F8" s="49"/>
    </row>
    <row r="9" spans="1:6" s="5" customFormat="1" ht="12.75" customHeight="1">
      <c r="A9" s="15"/>
      <c r="B9" s="16">
        <v>1</v>
      </c>
      <c r="C9" s="16">
        <v>2</v>
      </c>
      <c r="D9" s="16">
        <v>3</v>
      </c>
      <c r="E9" s="16">
        <v>4</v>
      </c>
      <c r="F9" s="16">
        <v>5</v>
      </c>
    </row>
    <row r="10" spans="1:6" s="9" customFormat="1" ht="117" customHeight="1">
      <c r="A10" s="15">
        <v>1</v>
      </c>
      <c r="B10" s="17" t="s">
        <v>52</v>
      </c>
      <c r="C10" s="21" t="s">
        <v>8</v>
      </c>
      <c r="D10" s="18">
        <f>D11</f>
        <v>4800</v>
      </c>
      <c r="E10" s="18">
        <f t="shared" ref="E10:F10" si="0">E11</f>
        <v>4800</v>
      </c>
      <c r="F10" s="18">
        <f t="shared" si="0"/>
        <v>4800</v>
      </c>
    </row>
    <row r="11" spans="1:6" ht="33">
      <c r="A11" s="19" t="s">
        <v>0</v>
      </c>
      <c r="B11" s="20" t="s">
        <v>3</v>
      </c>
      <c r="C11" s="21" t="s">
        <v>8</v>
      </c>
      <c r="D11" s="24">
        <v>4800</v>
      </c>
      <c r="E11" s="24">
        <v>4800</v>
      </c>
      <c r="F11" s="24">
        <v>4800</v>
      </c>
    </row>
    <row r="12" spans="1:6" ht="138.75" customHeight="1">
      <c r="A12" s="19" t="s">
        <v>14</v>
      </c>
      <c r="B12" s="26" t="s">
        <v>42</v>
      </c>
      <c r="C12" s="21" t="s">
        <v>8</v>
      </c>
      <c r="D12" s="18">
        <f>D13</f>
        <v>471</v>
      </c>
      <c r="E12" s="18">
        <f t="shared" ref="E12:F12" si="1">E13</f>
        <v>471</v>
      </c>
      <c r="F12" s="18">
        <f t="shared" si="1"/>
        <v>471</v>
      </c>
    </row>
    <row r="13" spans="1:6" ht="33">
      <c r="A13" s="19" t="s">
        <v>16</v>
      </c>
      <c r="B13" s="20" t="s">
        <v>3</v>
      </c>
      <c r="C13" s="21" t="s">
        <v>8</v>
      </c>
      <c r="D13" s="24">
        <v>471</v>
      </c>
      <c r="E13" s="24">
        <v>471</v>
      </c>
      <c r="F13" s="24">
        <v>471</v>
      </c>
    </row>
    <row r="14" spans="1:6" ht="148.5">
      <c r="A14" s="19" t="s">
        <v>19</v>
      </c>
      <c r="B14" s="17" t="s">
        <v>41</v>
      </c>
      <c r="C14" s="21" t="s">
        <v>8</v>
      </c>
      <c r="D14" s="18">
        <v>105.2</v>
      </c>
      <c r="E14" s="18">
        <f>D14</f>
        <v>105.2</v>
      </c>
      <c r="F14" s="18">
        <f>D14</f>
        <v>105.2</v>
      </c>
    </row>
    <row r="15" spans="1:6" ht="33">
      <c r="A15" s="19" t="s">
        <v>20</v>
      </c>
      <c r="B15" s="20" t="s">
        <v>3</v>
      </c>
      <c r="C15" s="21" t="s">
        <v>8</v>
      </c>
      <c r="D15" s="29">
        <v>105.2</v>
      </c>
      <c r="E15" s="29">
        <v>105.2</v>
      </c>
      <c r="F15" s="29">
        <v>105.2</v>
      </c>
    </row>
    <row r="16" spans="1:6" ht="148.5">
      <c r="A16" s="19" t="s">
        <v>21</v>
      </c>
      <c r="B16" s="17" t="s">
        <v>43</v>
      </c>
      <c r="C16" s="21" t="s">
        <v>8</v>
      </c>
      <c r="D16" s="18">
        <f>D17</f>
        <v>264.5</v>
      </c>
      <c r="E16" s="18">
        <f t="shared" ref="E16:F16" si="2">E17</f>
        <v>264.5</v>
      </c>
      <c r="F16" s="18">
        <f t="shared" si="2"/>
        <v>264.5</v>
      </c>
    </row>
    <row r="17" spans="1:6" ht="33">
      <c r="A17" s="19" t="s">
        <v>22</v>
      </c>
      <c r="B17" s="20" t="s">
        <v>3</v>
      </c>
      <c r="C17" s="21" t="s">
        <v>8</v>
      </c>
      <c r="D17" s="29">
        <v>264.5</v>
      </c>
      <c r="E17" s="29">
        <v>264.5</v>
      </c>
      <c r="F17" s="29">
        <v>264.5</v>
      </c>
    </row>
    <row r="18" spans="1:6" ht="148.5">
      <c r="A18" s="19" t="s">
        <v>23</v>
      </c>
      <c r="B18" s="30" t="s">
        <v>44</v>
      </c>
      <c r="C18" s="21" t="s">
        <v>8</v>
      </c>
      <c r="D18" s="18">
        <f>D19</f>
        <v>114.8</v>
      </c>
      <c r="E18" s="18">
        <f t="shared" ref="E18:F18" si="3">E19</f>
        <v>114.8</v>
      </c>
      <c r="F18" s="18">
        <f t="shared" si="3"/>
        <v>114.8</v>
      </c>
    </row>
    <row r="19" spans="1:6" ht="33">
      <c r="A19" s="19" t="s">
        <v>24</v>
      </c>
      <c r="B19" s="20" t="s">
        <v>3</v>
      </c>
      <c r="C19" s="21" t="s">
        <v>8</v>
      </c>
      <c r="D19" s="29">
        <v>114.8</v>
      </c>
      <c r="E19" s="29">
        <v>114.8</v>
      </c>
      <c r="F19" s="29">
        <v>114.8</v>
      </c>
    </row>
    <row r="20" spans="1:6" ht="132">
      <c r="A20" s="19" t="s">
        <v>25</v>
      </c>
      <c r="B20" s="17" t="s">
        <v>51</v>
      </c>
      <c r="C20" s="21" t="s">
        <v>8</v>
      </c>
      <c r="D20" s="18">
        <f>D21</f>
        <v>196.5</v>
      </c>
      <c r="E20" s="18">
        <f t="shared" ref="E20:F20" si="4">E21</f>
        <v>196.5</v>
      </c>
      <c r="F20" s="18">
        <f t="shared" si="4"/>
        <v>196.5</v>
      </c>
    </row>
    <row r="21" spans="1:6" ht="33">
      <c r="A21" s="19" t="s">
        <v>26</v>
      </c>
      <c r="B21" s="20" t="s">
        <v>3</v>
      </c>
      <c r="C21" s="21" t="s">
        <v>8</v>
      </c>
      <c r="D21" s="29">
        <v>196.5</v>
      </c>
      <c r="E21" s="29">
        <v>196.5</v>
      </c>
      <c r="F21" s="29">
        <v>196.5</v>
      </c>
    </row>
    <row r="22" spans="1:6" ht="181.5">
      <c r="A22" s="19" t="s">
        <v>27</v>
      </c>
      <c r="B22" s="30" t="s">
        <v>45</v>
      </c>
      <c r="C22" s="21" t="s">
        <v>8</v>
      </c>
      <c r="D22" s="18">
        <f>D23</f>
        <v>153.6</v>
      </c>
      <c r="E22" s="18">
        <f t="shared" ref="E22:F22" si="5">E23</f>
        <v>153.6</v>
      </c>
      <c r="F22" s="18">
        <f t="shared" si="5"/>
        <v>153.6</v>
      </c>
    </row>
    <row r="23" spans="1:6" ht="33">
      <c r="A23" s="19" t="s">
        <v>28</v>
      </c>
      <c r="B23" s="20" t="s">
        <v>3</v>
      </c>
      <c r="C23" s="21" t="s">
        <v>8</v>
      </c>
      <c r="D23" s="29">
        <v>153.6</v>
      </c>
      <c r="E23" s="29">
        <v>153.6</v>
      </c>
      <c r="F23" s="29">
        <v>153.6</v>
      </c>
    </row>
    <row r="24" spans="1:6" ht="132">
      <c r="A24" s="19" t="s">
        <v>29</v>
      </c>
      <c r="B24" s="30" t="s">
        <v>46</v>
      </c>
      <c r="C24" s="21" t="s">
        <v>8</v>
      </c>
      <c r="D24" s="18">
        <f>D25</f>
        <v>76</v>
      </c>
      <c r="E24" s="18">
        <f t="shared" ref="E24:F24" si="6">E25</f>
        <v>76</v>
      </c>
      <c r="F24" s="18">
        <f t="shared" si="6"/>
        <v>76</v>
      </c>
    </row>
    <row r="25" spans="1:6" ht="33">
      <c r="A25" s="19" t="s">
        <v>30</v>
      </c>
      <c r="B25" s="20" t="s">
        <v>3</v>
      </c>
      <c r="C25" s="21" t="s">
        <v>8</v>
      </c>
      <c r="D25" s="18">
        <v>76</v>
      </c>
      <c r="E25" s="18">
        <v>76</v>
      </c>
      <c r="F25" s="18">
        <v>76</v>
      </c>
    </row>
    <row r="26" spans="1:6" ht="132">
      <c r="A26" s="19" t="s">
        <v>31</v>
      </c>
      <c r="B26" s="28" t="s">
        <v>47</v>
      </c>
      <c r="C26" s="31" t="s">
        <v>8</v>
      </c>
      <c r="D26" s="32">
        <f>D27</f>
        <v>432.9</v>
      </c>
      <c r="E26" s="32">
        <f t="shared" ref="E26:F26" si="7">E27</f>
        <v>432.9</v>
      </c>
      <c r="F26" s="32">
        <f t="shared" si="7"/>
        <v>432.9</v>
      </c>
    </row>
    <row r="27" spans="1:6" ht="33">
      <c r="A27" s="19" t="s">
        <v>32</v>
      </c>
      <c r="B27" s="33" t="s">
        <v>3</v>
      </c>
      <c r="C27" s="31" t="s">
        <v>8</v>
      </c>
      <c r="D27" s="34">
        <v>432.9</v>
      </c>
      <c r="E27" s="34">
        <v>432.9</v>
      </c>
      <c r="F27" s="34">
        <v>432.9</v>
      </c>
    </row>
    <row r="28" spans="1:6" ht="132">
      <c r="A28" s="19" t="s">
        <v>33</v>
      </c>
      <c r="B28" s="17" t="s">
        <v>48</v>
      </c>
      <c r="C28" s="21" t="s">
        <v>8</v>
      </c>
      <c r="D28" s="18">
        <f>D29</f>
        <v>48</v>
      </c>
      <c r="E28" s="18">
        <f t="shared" ref="E28:F28" si="8">E29</f>
        <v>48</v>
      </c>
      <c r="F28" s="18">
        <f t="shared" si="8"/>
        <v>48</v>
      </c>
    </row>
    <row r="29" spans="1:6" ht="33">
      <c r="A29" s="19" t="s">
        <v>34</v>
      </c>
      <c r="B29" s="20" t="s">
        <v>3</v>
      </c>
      <c r="C29" s="21" t="s">
        <v>8</v>
      </c>
      <c r="D29" s="29">
        <v>48</v>
      </c>
      <c r="E29" s="29">
        <v>48</v>
      </c>
      <c r="F29" s="29">
        <v>48</v>
      </c>
    </row>
    <row r="30" spans="1:6" ht="132">
      <c r="A30" s="19" t="s">
        <v>35</v>
      </c>
      <c r="B30" s="17" t="s">
        <v>49</v>
      </c>
      <c r="C30" s="21" t="s">
        <v>8</v>
      </c>
      <c r="D30" s="18">
        <f>D31</f>
        <v>30</v>
      </c>
      <c r="E30" s="18">
        <f t="shared" ref="E30:F30" si="9">E31</f>
        <v>30</v>
      </c>
      <c r="F30" s="18">
        <f t="shared" si="9"/>
        <v>30</v>
      </c>
    </row>
    <row r="31" spans="1:6" ht="33">
      <c r="A31" s="19" t="s">
        <v>36</v>
      </c>
      <c r="B31" s="20" t="s">
        <v>3</v>
      </c>
      <c r="C31" s="21" t="s">
        <v>8</v>
      </c>
      <c r="D31" s="29">
        <v>30</v>
      </c>
      <c r="E31" s="29">
        <v>30</v>
      </c>
      <c r="F31" s="29">
        <v>30</v>
      </c>
    </row>
    <row r="32" spans="1:6" ht="148.5">
      <c r="A32" s="19" t="s">
        <v>37</v>
      </c>
      <c r="B32" s="17" t="s">
        <v>50</v>
      </c>
      <c r="C32" s="21" t="s">
        <v>8</v>
      </c>
      <c r="D32" s="18">
        <f>D33</f>
        <v>274</v>
      </c>
      <c r="E32" s="18">
        <f t="shared" ref="E32:F32" si="10">E33</f>
        <v>274</v>
      </c>
      <c r="F32" s="18">
        <f t="shared" si="10"/>
        <v>274</v>
      </c>
    </row>
    <row r="33" spans="1:6" ht="33">
      <c r="A33" s="19" t="s">
        <v>38</v>
      </c>
      <c r="B33" s="20" t="s">
        <v>3</v>
      </c>
      <c r="C33" s="21" t="s">
        <v>8</v>
      </c>
      <c r="D33" s="29">
        <v>274</v>
      </c>
      <c r="E33" s="29">
        <v>274</v>
      </c>
      <c r="F33" s="29">
        <v>274</v>
      </c>
    </row>
    <row r="34" spans="1:6" ht="49.5">
      <c r="A34" s="19" t="s">
        <v>39</v>
      </c>
      <c r="B34" s="27" t="s">
        <v>17</v>
      </c>
      <c r="C34" s="21" t="s">
        <v>18</v>
      </c>
      <c r="D34" s="25">
        <v>39</v>
      </c>
      <c r="E34" s="25">
        <v>39</v>
      </c>
      <c r="F34" s="25">
        <v>39</v>
      </c>
    </row>
    <row r="35" spans="1:6" ht="33">
      <c r="A35" s="19" t="s">
        <v>40</v>
      </c>
      <c r="B35" s="28" t="s">
        <v>15</v>
      </c>
      <c r="C35" s="21" t="s">
        <v>18</v>
      </c>
      <c r="D35" s="25">
        <v>39</v>
      </c>
      <c r="E35" s="25">
        <v>39</v>
      </c>
      <c r="F35" s="25">
        <v>39</v>
      </c>
    </row>
    <row r="36" spans="1:6">
      <c r="A36" s="35" t="s">
        <v>4</v>
      </c>
      <c r="B36" s="36"/>
      <c r="C36" s="37"/>
      <c r="D36" s="10">
        <f>D10+D12+D14+D16+D18+D20+D22+D24+D26+D28+D30+D32+D34</f>
        <v>7005.5</v>
      </c>
      <c r="E36" s="10">
        <f>E10+E12+E14+E16+E18+E20+E22+E24+E26+E28+E30+E32+E34</f>
        <v>7005.5</v>
      </c>
      <c r="F36" s="10">
        <f>F10+F12+F14+F16+F18+F20+F22+F24+F26+F28+F30+F32+F34</f>
        <v>7005.5</v>
      </c>
    </row>
  </sheetData>
  <customSheetViews>
    <customSheetView guid="{BAFC1223-B921-46C0-B233-52A34A8F102F}" scale="120" showPageBreaks="1" fitToPage="1" printArea="1" view="pageBreakPreview" showRuler="0" topLeftCell="A99">
      <selection activeCell="B108" sqref="B108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1"/>
      <headerFooter alignWithMargins="0">
        <oddFooter>&amp;R&amp;P</oddFooter>
      </headerFooter>
    </customSheetView>
    <customSheetView guid="{E99EFBF4-2BF8-4AC3-95E6-65C55B296CA1}" scale="120" showPageBreaks="1" fitToPage="1" printArea="1" view="pageBreakPreview" showRuler="0" topLeftCell="A157">
      <selection activeCell="C171" sqref="C171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2"/>
      <headerFooter alignWithMargins="0">
        <oddFooter>&amp;R&amp;P</oddFooter>
      </headerFooter>
    </customSheetView>
    <customSheetView guid="{BFED757B-8959-4C4D-821D-1DE0E384B966}" showPageBreaks="1" fitToPage="1" printArea="1" view="pageBreakPreview" showRuler="0">
      <selection activeCell="E5" sqref="E5"/>
      <pageMargins left="0.78740157480314965" right="0.77" top="0.44" bottom="0.51" header="0.26" footer="0.37"/>
      <printOptions horizontalCentered="1"/>
      <pageSetup paperSize="9" firstPageNumber="147" fitToHeight="12" orientation="landscape" useFirstPageNumber="1" r:id="rId3"/>
      <headerFooter alignWithMargins="0">
        <oddFooter>&amp;R&amp;P</oddFooter>
      </headerFooter>
    </customSheetView>
  </customSheetViews>
  <mergeCells count="10">
    <mergeCell ref="A36:C36"/>
    <mergeCell ref="E1:F1"/>
    <mergeCell ref="B2:F2"/>
    <mergeCell ref="A4:F4"/>
    <mergeCell ref="A7:A8"/>
    <mergeCell ref="B7:B8"/>
    <mergeCell ref="C7:C8"/>
    <mergeCell ref="D7:D8"/>
    <mergeCell ref="E7:E8"/>
    <mergeCell ref="F7:F8"/>
  </mergeCells>
  <phoneticPr fontId="1" type="noConversion"/>
  <printOptions horizontalCentered="1"/>
  <pageMargins left="1.1811023622047245" right="0.19685039370078741" top="0.47244094488188981" bottom="0.55118110236220474" header="0.35433070866141736" footer="0.35433070866141736"/>
  <pageSetup paperSize="9" scale="74" firstPageNumber="2088" fitToHeight="12" orientation="portrait" r:id="rId4"/>
  <headerFooter alignWithMargins="0"/>
  <rowBreaks count="2" manualBreakCount="2">
    <brk id="21" max="5" man="1"/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Марина Владимировна</cp:lastModifiedBy>
  <cp:lastPrinted>2025-11-12T04:40:59Z</cp:lastPrinted>
  <dcterms:created xsi:type="dcterms:W3CDTF">2007-09-28T11:03:25Z</dcterms:created>
  <dcterms:modified xsi:type="dcterms:W3CDTF">2025-11-12T08:10:45Z</dcterms:modified>
</cp:coreProperties>
</file>